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OLD PC DATA\D\68 KANDIWALI (W)\Branch Shifting\Plans\Deshpande\"/>
    </mc:Choice>
  </mc:AlternateContent>
  <xr:revisionPtr revIDLastSave="0" documentId="13_ncr:1_{FB3607E2-510E-4C0F-BD83-1916F906AFE7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Summary" sheetId="1" r:id="rId1"/>
    <sheet name="BOQ - JSB Kandivali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D16" i="1" l="1"/>
  <c r="D17" i="1" s="1"/>
</calcChain>
</file>

<file path=xl/sharedStrings.xml><?xml version="1.0" encoding="utf-8"?>
<sst xmlns="http://schemas.openxmlformats.org/spreadsheetml/2006/main" count="234" uniqueCount="163">
  <si>
    <t>PROJECT COST SUMMARY – JSB KANDIVALI BANK</t>
  </si>
  <si>
    <t>Creative Minds Interior/Designs  |  Date: 06/05/2026  |  Total Built-up Area: ~800 sqft (approx.)</t>
  </si>
  <si>
    <t>S.No</t>
  </si>
  <si>
    <t>Category</t>
  </si>
  <si>
    <t>Ref. (BOQ Sheet)</t>
  </si>
  <si>
    <t>Amount (₹)</t>
  </si>
  <si>
    <t>1</t>
  </si>
  <si>
    <t>Civil &amp; Demolition Work</t>
  </si>
  <si>
    <t>BOQ - JSB Kandivali</t>
  </si>
  <si>
    <t>False Ceiling Work</t>
  </si>
  <si>
    <t>Plumbing &amp; Sanitary Work</t>
  </si>
  <si>
    <t>GRAND TOTAL (Before GST)</t>
  </si>
  <si>
    <t>GST @ 18%</t>
  </si>
  <si>
    <t>FINAL PROJECT COST (Incl. GST + Contingency)</t>
  </si>
  <si>
    <t>BILL OF QUANTITIES (BOQ)</t>
  </si>
  <si>
    <t>Project: JSB Kandivali Bank Interior  |  Designer: Creative Minds Interior/Designs  |  Date: 06/05/2026</t>
  </si>
  <si>
    <t>Description of Work</t>
  </si>
  <si>
    <t>Location / Area</t>
  </si>
  <si>
    <t>Unit</t>
  </si>
  <si>
    <t>Qty</t>
  </si>
  <si>
    <t>Rate (₹)</t>
  </si>
  <si>
    <t>Remarks</t>
  </si>
  <si>
    <t>1. CIVIL &amp; DEMOLITION WORK</t>
  </si>
  <si>
    <t>1.1 Demolition &amp; Site Preparation</t>
  </si>
  <si>
    <t>Dismantling existing flooring, walls &amp; fixtures – debris removal &amp; disposal</t>
  </si>
  <si>
    <t>LS</t>
  </si>
  <si>
    <t>Sft</t>
  </si>
  <si>
    <t>Lobby</t>
  </si>
  <si>
    <t>Working Area</t>
  </si>
  <si>
    <t>Toilets</t>
  </si>
  <si>
    <t>Pantry</t>
  </si>
  <si>
    <t>Rft</t>
  </si>
  <si>
    <t>Grid + gypsum board false ceiling 12.5mm thick at 8ft ht – Working Area</t>
  </si>
  <si>
    <t>Grid + gypsum board false ceiling – Lobby Area</t>
  </si>
  <si>
    <t>Grid + gypsum board false ceiling – ABM Cabin + BM Cabin</t>
  </si>
  <si>
    <t>Cabins</t>
  </si>
  <si>
    <t>Grid + gypsum board false ceiling – Pantry + Locker Room</t>
  </si>
  <si>
    <t>Pantry + Locker</t>
  </si>
  <si>
    <t>Nos</t>
  </si>
  <si>
    <t>ATM Area</t>
  </si>
  <si>
    <t>CPVC hot &amp; cold water supply lines – Toilets + Pantry</t>
  </si>
  <si>
    <t>Toilets + Pantry</t>
  </si>
  <si>
    <t>Astral / Supreme CPVC</t>
  </si>
  <si>
    <t>Water inlet + outlet for pantry sink with stopcock</t>
  </si>
  <si>
    <t>PVC drainage piping &amp; connection – Toilets + Pantry (SWR 110mm / 75mm)</t>
  </si>
  <si>
    <t>Finolex / Astral</t>
  </si>
  <si>
    <t>Floor trap, nahani trap, cleanout – Toilets</t>
  </si>
  <si>
    <t>EWC (Indian / Western WC) with cistern – Ladies Toilet</t>
  </si>
  <si>
    <t>Ladies Toilet</t>
  </si>
  <si>
    <t>Cera / Parryware</t>
  </si>
  <si>
    <t>Wash basin with pedestal + CP fittings – Ladies Toilet</t>
  </si>
  <si>
    <t>Stainless steel sink single bowl with drain – Pantry</t>
  </si>
  <si>
    <t>Futura / Nirali</t>
  </si>
  <si>
    <t>TOTAL – PLUMBING &amp; SANITARY</t>
  </si>
  <si>
    <t>BM Cabin</t>
  </si>
  <si>
    <t>Pantry cabinet (wall-mounted) with shutters + counter</t>
  </si>
  <si>
    <t>Marine ply + laminate</t>
  </si>
  <si>
    <t>Flush door with frame – Locker Room, Battery Room, Pantry</t>
  </si>
  <si>
    <t>Toilet door PVC (waterproof) with frame + fittings</t>
  </si>
  <si>
    <t>TOTAL – FURNITURE &amp; JOINERY</t>
  </si>
  <si>
    <t>Main Area</t>
  </si>
  <si>
    <t>GST @ 18% on Works Contract</t>
  </si>
  <si>
    <t>Add: Contingency &amp; Variation Allowance (5%)</t>
  </si>
  <si>
    <t>NOTES &amp; CONDITIONS</t>
  </si>
  <si>
    <t>1. Rates are based on prevailing Mumbai/Pune market rates as of May 2026. Subject to revision based on material selection.</t>
  </si>
  <si>
    <t>2. Quantities are derived from the architectural plan provided. Final quantities to be verified at site before execution.</t>
  </si>
  <si>
    <t>3. Rates include material, labour, tools, scaffolding, wastage (5%) and site supervision unless noted otherwise.</t>
  </si>
  <si>
    <t>4. ATM installation and core banking equipment are excluded from this BOQ and to be coordinated with the bank's vendor.</t>
  </si>
  <si>
    <t>5. Any structural/RCC work, if required, will be quoted separately after site inspection.</t>
  </si>
  <si>
    <t>6. Payment terms: 30% mobilisation, 40% at mid-stage, 20% on completion, 10% retention (released after DLP).</t>
  </si>
  <si>
    <t xml:space="preserve">front side wall between 2 shops </t>
  </si>
  <si>
    <t xml:space="preserve">locker area </t>
  </si>
  <si>
    <t>sq.ft</t>
  </si>
  <si>
    <t xml:space="preserve">complete wash room </t>
  </si>
  <si>
    <t>job</t>
  </si>
  <si>
    <t>pantry and basin area</t>
  </si>
  <si>
    <t xml:space="preserve">Ceramic tile for pantry </t>
  </si>
  <si>
    <t>locker walls</t>
  </si>
  <si>
    <t xml:space="preserve">sq.ft </t>
  </si>
  <si>
    <t xml:space="preserve">loker room </t>
  </si>
  <si>
    <t>sq.ft.</t>
  </si>
  <si>
    <t>BM Cabin executive table (4x2 with side runner 3 x 15 ) with laminate + glass top + side return</t>
  </si>
  <si>
    <t xml:space="preserve">BM Cabin table </t>
  </si>
  <si>
    <t xml:space="preserve">complte cash counter with including internal table - 5 x2 with upper side riser for safty and upper side glass partiton with door and lock </t>
  </si>
  <si>
    <t xml:space="preserve">cash counter </t>
  </si>
  <si>
    <t xml:space="preserve">saftey door </t>
  </si>
  <si>
    <t xml:space="preserve">metal door </t>
  </si>
  <si>
    <t xml:space="preserve">ATM enclosure / frame works (as per ATM vendor spec) with front side alumium section with glass and cheq drop box 45 sq.ft area in jindal material 18 gauge </t>
  </si>
  <si>
    <t xml:space="preserve">12 mm toughen door </t>
  </si>
  <si>
    <t xml:space="preserve"> 2 door opening for bank hall -  glass door with floor machine 12 mm toughen glass door with 12 " handle and standard  floor machine </t>
  </si>
  <si>
    <t xml:space="preserve">front side façade </t>
  </si>
  <si>
    <t>Johnson / Kajaria grade/Nitco/Astral / Supreme CPVC</t>
  </si>
  <si>
    <t>Nitco/kajaria /johnson</t>
  </si>
  <si>
    <t xml:space="preserve">TOTAL – </t>
  </si>
  <si>
    <t xml:space="preserve">Finishing of all new walls </t>
  </si>
  <si>
    <t xml:space="preserve">Making roof with heavy metal grill inside and both side ceiling work for safty locker </t>
  </si>
  <si>
    <t xml:space="preserve">Complete Tthick wall with metal support  for saftey locker room-  New wall for safty locker 3 side upto 10 feet   </t>
  </si>
  <si>
    <t>Total</t>
  </si>
  <si>
    <t xml:space="preserve">9 " thick internal wall for locker saftey with the upport of metal grills inside </t>
  </si>
  <si>
    <t>4. PLUMBING &amp; SANITARY WORK FOR COMMON AREA</t>
  </si>
  <si>
    <t xml:space="preserve"> Sanitary Fixtures</t>
  </si>
  <si>
    <t xml:space="preserve">Saint gobain /standard make </t>
  </si>
  <si>
    <t xml:space="preserve"> Standard make toughen glass Saint gobain /standard make </t>
  </si>
  <si>
    <t xml:space="preserve"> Cupboards &amp; Storage </t>
  </si>
  <si>
    <t xml:space="preserve">Making 1 metal safty door for rare entry back side </t>
  </si>
  <si>
    <t xml:space="preserve"> Front side glass door with floor machine 12 mm toughen glass door with 12 " handle and standard  floor machine </t>
  </si>
  <si>
    <t>ATM CABIN</t>
  </si>
  <si>
    <t xml:space="preserve">Front Bnak doors </t>
  </si>
  <si>
    <t xml:space="preserve">32 mm thisck flush door </t>
  </si>
  <si>
    <t xml:space="preserve">washroom doors with both side laminate &amp; handle and lock </t>
  </si>
  <si>
    <t xml:space="preserve">Timex/ Aludecor/eurobond </t>
  </si>
  <si>
    <t xml:space="preserve">H frame </t>
  </si>
  <si>
    <t xml:space="preserve">PAINT  </t>
  </si>
  <si>
    <t xml:space="preserve">2 Coat Putty and Luster Piant oilbase paint </t>
  </si>
  <si>
    <t xml:space="preserve">Banking hall </t>
  </si>
  <si>
    <t>Luster paint</t>
  </si>
  <si>
    <t xml:space="preserve">2.WASHROOM </t>
  </si>
  <si>
    <t xml:space="preserve"> Gypsum Board False Ceiling</t>
  </si>
  <si>
    <t>Water Supply</t>
  </si>
  <si>
    <t>Drainage &amp; Sanitary</t>
  </si>
  <si>
    <t>Making full one ladies bathroom with all supoorting work like construction of walls/plumbing /tiling /waterproffing with door and window including all sanitary fittings  with granite frame and 25 mm flush door for ladies washroom</t>
  </si>
  <si>
    <t>JOB</t>
  </si>
  <si>
    <t xml:space="preserve">Making one small pantry and basin ouside wtth base grnite top and 18" basin and 1 sink for pantry </t>
  </si>
  <si>
    <t>FURNITURE PART</t>
  </si>
  <si>
    <t>Main counter for bank  workstation with modesty panel, 1-drawer pedestal (1500x750mm) – Working Area</t>
  </si>
  <si>
    <t xml:space="preserve">Making 3  L Shape officer table </t>
  </si>
  <si>
    <t xml:space="preserve">Bm cabin glass work partiton toughen glass with 12mm glass parttion </t>
  </si>
  <si>
    <t xml:space="preserve">Bm cabin glass door 3 x 7 with floor machine and 12 " handle and  central lock </t>
  </si>
  <si>
    <t xml:space="preserve">Main Counter </t>
  </si>
  <si>
    <t xml:space="preserve">Banking Hall </t>
  </si>
  <si>
    <t xml:space="preserve">Bm Cabin Door </t>
  </si>
  <si>
    <t>All over bank area Storage cabinet (overhead) – Officers storage area</t>
  </si>
  <si>
    <t>All over partions for pantry area and washroom area</t>
  </si>
  <si>
    <t xml:space="preserve">FRONT FACADE </t>
  </si>
  <si>
    <t xml:space="preserve">Fix glass for front side </t>
  </si>
  <si>
    <t xml:space="preserve">Acp front side façade for board </t>
  </si>
  <si>
    <t xml:space="preserve">Scaffolding charges for work </t>
  </si>
  <si>
    <t>MATREIAL TRANSPORTATION</t>
  </si>
  <si>
    <t>FIX</t>
  </si>
  <si>
    <t xml:space="preserve">9% DESIGNING &amp; EXECUTION CHARGES EXTRA </t>
  </si>
  <si>
    <t>SUB  TOTAL (Before GST)</t>
  </si>
  <si>
    <t>EXTRA</t>
  </si>
  <si>
    <t xml:space="preserve">Washroom </t>
  </si>
  <si>
    <t xml:space="preserve">Furniture &amp; Joinery </t>
  </si>
  <si>
    <t xml:space="preserve">Front Facde </t>
  </si>
  <si>
    <t xml:space="preserve">Paint </t>
  </si>
  <si>
    <t xml:space="preserve">Transport </t>
  </si>
  <si>
    <t xml:space="preserve">GRAND TOTAL </t>
  </si>
  <si>
    <t xml:space="preserve">EXTRAB </t>
  </si>
  <si>
    <t>FINAL TOTAL</t>
  </si>
  <si>
    <t xml:space="preserve">MATHADI COST AT ACTUALS </t>
  </si>
  <si>
    <t xml:space="preserve">Demolition work </t>
  </si>
  <si>
    <t xml:space="preserve">Finsihing </t>
  </si>
  <si>
    <t xml:space="preserve">Roof for Locker room </t>
  </si>
  <si>
    <t xml:space="preserve">Jindal sink </t>
  </si>
  <si>
    <t>Modular ceiling work</t>
  </si>
  <si>
    <t xml:space="preserve"> </t>
  </si>
  <si>
    <t>3. FALSE CEILING WORK</t>
  </si>
  <si>
    <t>5. FURNITURE &amp; JOINERY</t>
  </si>
  <si>
    <t xml:space="preserve"> Partitions &amp; Doors</t>
  </si>
  <si>
    <t xml:space="preserve">6. FRONT FACADE </t>
  </si>
  <si>
    <t>7. Paint</t>
  </si>
  <si>
    <t>8.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</si>
</sst>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.00"/>
  </numFmts>
  <fonts count="24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rgb="FF1F3864"/>
      <name val="Arial"/>
      <family val="2"/>
    </font>
    <font>
      <b/>
      <sz val="10"/>
      <color rgb="FFFFFFFF"/>
      <name val="Arial"/>
      <family val="2"/>
    </font>
    <font>
      <b/>
      <sz val="9"/>
      <color rgb="FFC55A11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b/>
      <sz val="9"/>
      <color rgb="FF000000"/>
      <name val="Arial"/>
      <family val="2"/>
    </font>
    <font>
      <b/>
      <sz val="9"/>
      <color rgb="FF375623"/>
      <name val="Arial"/>
      <family val="2"/>
    </font>
    <font>
      <b/>
      <sz val="10"/>
      <color rgb="FF375623"/>
      <name val="Arial"/>
      <family val="2"/>
    </font>
    <font>
      <b/>
      <sz val="11"/>
      <color rgb="FFFFFFFF"/>
      <name val="Arial"/>
      <family val="2"/>
    </font>
    <font>
      <sz val="8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1F3864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C55A11"/>
      <name val="Arial"/>
      <family val="2"/>
    </font>
    <font>
      <b/>
      <sz val="10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596"/>
        <bgColor rgb="FF1F5C8B"/>
      </patternFill>
    </fill>
    <fill>
      <patternFill patternType="solid">
        <fgColor rgb="FFFFFFFF"/>
        <bgColor rgb="FFF2F2F2"/>
      </patternFill>
    </fill>
    <fill>
      <patternFill patternType="solid">
        <fgColor rgb="FFEBF3FB"/>
        <bgColor rgb="FFF2F2F2"/>
      </patternFill>
    </fill>
    <fill>
      <patternFill patternType="solid">
        <fgColor rgb="FFF2F2F2"/>
        <bgColor rgb="FFEBF3FB"/>
      </patternFill>
    </fill>
    <fill>
      <patternFill patternType="solid">
        <fgColor rgb="FFDEEAF1"/>
        <bgColor rgb="FFE2EFDA"/>
      </patternFill>
    </fill>
    <fill>
      <patternFill patternType="solid">
        <fgColor rgb="FFFCE4D6"/>
        <bgColor rgb="FFF2F2F2"/>
      </patternFill>
    </fill>
    <fill>
      <patternFill patternType="solid">
        <fgColor rgb="FFC55A11"/>
        <bgColor rgb="FF833C00"/>
      </patternFill>
    </fill>
    <fill>
      <patternFill patternType="solid">
        <fgColor rgb="FFBDD7EE"/>
        <bgColor rgb="FF99CCFF"/>
      </patternFill>
    </fill>
    <fill>
      <patternFill patternType="solid">
        <fgColor rgb="FFE2EFDA"/>
        <bgColor rgb="FFDEEAF1"/>
      </patternFill>
    </fill>
    <fill>
      <patternFill patternType="solid">
        <fgColor rgb="FF1F5C8B"/>
        <bgColor rgb="FF156082"/>
      </patternFill>
    </fill>
    <fill>
      <patternFill patternType="solid">
        <fgColor rgb="FF156082"/>
        <bgColor rgb="FF1F5C8B"/>
      </patternFill>
    </fill>
    <fill>
      <patternFill patternType="solid">
        <fgColor rgb="FF833C00"/>
        <bgColor rgb="FF993366"/>
      </patternFill>
    </fill>
    <fill>
      <patternFill patternType="solid">
        <fgColor theme="6" tint="0.59999389629810485"/>
        <bgColor rgb="FFF2F2F2"/>
      </patternFill>
    </fill>
    <fill>
      <patternFill patternType="solid">
        <fgColor theme="6" tint="0.59999389629810485"/>
        <bgColor rgb="FFE2EFDA"/>
      </patternFill>
    </fill>
    <fill>
      <patternFill patternType="solid">
        <fgColor rgb="FF00B0F0"/>
        <bgColor rgb="FF333333"/>
      </patternFill>
    </fill>
    <fill>
      <patternFill patternType="solid">
        <fgColor theme="4" tint="-0.499984740745262"/>
        <bgColor rgb="FF333333"/>
      </patternFill>
    </fill>
    <fill>
      <patternFill patternType="solid">
        <fgColor theme="4" tint="-0.499984740745262"/>
        <bgColor rgb="FFF2F2F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164" fontId="5" fillId="7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164" fontId="8" fillId="9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15" borderId="0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4" fillId="15" borderId="11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 wrapText="1"/>
    </xf>
    <xf numFmtId="164" fontId="4" fillId="4" borderId="9" xfId="0" applyNumberFormat="1" applyFont="1" applyFill="1" applyBorder="1" applyAlignment="1">
      <alignment horizontal="center" vertical="center" wrapText="1"/>
    </xf>
    <xf numFmtId="164" fontId="5" fillId="7" borderId="9" xfId="0" applyNumberFormat="1" applyFont="1" applyFill="1" applyBorder="1" applyAlignment="1">
      <alignment horizontal="center" vertical="center"/>
    </xf>
    <xf numFmtId="4" fontId="4" fillId="15" borderId="0" xfId="0" applyNumberFormat="1" applyFont="1" applyFill="1" applyBorder="1" applyAlignment="1">
      <alignment horizontal="center" vertical="center" wrapText="1"/>
    </xf>
    <xf numFmtId="164" fontId="15" fillId="15" borderId="0" xfId="0" applyNumberFormat="1" applyFont="1" applyFill="1" applyBorder="1" applyAlignment="1">
      <alignment horizontal="center" vertical="center" wrapText="1"/>
    </xf>
    <xf numFmtId="164" fontId="16" fillId="16" borderId="3" xfId="0" applyNumberFormat="1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 wrapText="1"/>
    </xf>
    <xf numFmtId="4" fontId="4" fillId="6" borderId="7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/>
    </xf>
    <xf numFmtId="164" fontId="0" fillId="15" borderId="7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64" fontId="12" fillId="11" borderId="7" xfId="0" applyNumberFormat="1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17" fillId="4" borderId="9" xfId="0" applyFont="1" applyFill="1" applyBorder="1" applyAlignment="1">
      <alignment horizontal="center" vertical="center" wrapText="1"/>
    </xf>
    <xf numFmtId="4" fontId="4" fillId="15" borderId="3" xfId="0" applyNumberFormat="1" applyFont="1" applyFill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/>
    </xf>
    <xf numFmtId="164" fontId="13" fillId="2" borderId="6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164" fontId="7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164" fontId="8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0" fillId="17" borderId="6" xfId="0" applyFill="1" applyBorder="1" applyAlignment="1">
      <alignment horizontal="center"/>
    </xf>
    <xf numFmtId="0" fontId="21" fillId="17" borderId="4" xfId="0" applyFont="1" applyFill="1" applyBorder="1" applyAlignment="1">
      <alignment horizontal="center" vertical="center"/>
    </xf>
    <xf numFmtId="164" fontId="21" fillId="17" borderId="6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6" fillId="17" borderId="2" xfId="0" applyFont="1" applyFill="1" applyBorder="1" applyAlignment="1">
      <alignment horizontal="right" vertical="center"/>
    </xf>
    <xf numFmtId="0" fontId="6" fillId="18" borderId="2" xfId="0" applyFont="1" applyFill="1" applyBorder="1" applyAlignment="1">
      <alignment horizontal="right" vertical="center"/>
    </xf>
    <xf numFmtId="0" fontId="18" fillId="18" borderId="2" xfId="0" applyFont="1" applyFill="1" applyBorder="1" applyAlignment="1">
      <alignment horizontal="right" vertical="center"/>
    </xf>
    <xf numFmtId="164" fontId="6" fillId="18" borderId="1" xfId="0" applyNumberFormat="1" applyFont="1" applyFill="1" applyBorder="1" applyAlignment="1">
      <alignment horizontal="right" vertical="center"/>
    </xf>
    <xf numFmtId="164" fontId="18" fillId="17" borderId="1" xfId="0" applyNumberFormat="1" applyFont="1" applyFill="1" applyBorder="1" applyAlignment="1">
      <alignment horizontal="right" vertical="center"/>
    </xf>
    <xf numFmtId="164" fontId="22" fillId="8" borderId="1" xfId="0" applyNumberFormat="1" applyFont="1" applyFill="1" applyBorder="1" applyAlignment="1">
      <alignment horizontal="right" vertical="center"/>
    </xf>
    <xf numFmtId="164" fontId="23" fillId="19" borderId="1" xfId="0" applyNumberFormat="1" applyFont="1" applyFill="1" applyBorder="1" applyAlignment="1">
      <alignment horizontal="right" vertical="center"/>
    </xf>
    <xf numFmtId="0" fontId="19" fillId="20" borderId="0" xfId="0" applyFont="1" applyFill="1"/>
    <xf numFmtId="164" fontId="10" fillId="15" borderId="12" xfId="0" applyNumberFormat="1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22" fillId="8" borderId="2" xfId="0" applyFont="1" applyFill="1" applyBorder="1" applyAlignment="1">
      <alignment horizontal="right" vertical="center"/>
    </xf>
    <xf numFmtId="0" fontId="23" fillId="19" borderId="2" xfId="0" applyFont="1" applyFill="1" applyBorder="1" applyAlignment="1">
      <alignment horizontal="right" vertical="center"/>
    </xf>
    <xf numFmtId="0" fontId="14" fillId="6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8" fillId="14" borderId="7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horizontal="center" vertical="center"/>
    </xf>
    <xf numFmtId="0" fontId="18" fillId="13" borderId="7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9999FF"/>
      <rgbColor rgb="FF7030A0"/>
      <rgbColor rgb="FFF2F2F2"/>
      <rgbColor rgb="FFEBF3FB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1F5C8B"/>
      <rgbColor rgb="FF0000FF"/>
      <rgbColor rgb="FF00B0F0"/>
      <rgbColor rgb="FFDEEAF1"/>
      <rgbColor rgb="FFE2EFDA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C55A11"/>
      <rgbColor rgb="FF666699"/>
      <rgbColor rgb="FFAAAAAA"/>
      <rgbColor rgb="FF1F3864"/>
      <rgbColor rgb="FF339966"/>
      <rgbColor rgb="FF003300"/>
      <rgbColor rgb="FF375623"/>
      <rgbColor rgb="FF833C00"/>
      <rgbColor rgb="FF993366"/>
      <rgbColor rgb="FF2E55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zoomScaleNormal="100" workbookViewId="0">
      <pane ySplit="4" topLeftCell="A5" activePane="bottomLeft" state="frozen"/>
      <selection pane="bottomLeft" activeCell="D5" sqref="D5"/>
    </sheetView>
  </sheetViews>
  <sheetFormatPr defaultColWidth="8.7109375" defaultRowHeight="15" x14ac:dyDescent="0.25"/>
  <cols>
    <col min="1" max="1" width="8" customWidth="1"/>
    <col min="2" max="2" width="42" customWidth="1"/>
    <col min="3" max="4" width="20" customWidth="1"/>
  </cols>
  <sheetData>
    <row r="1" spans="1:4" ht="27.75" customHeight="1" x14ac:dyDescent="0.25">
      <c r="A1" s="72" t="s">
        <v>0</v>
      </c>
      <c r="B1" s="72"/>
      <c r="C1" s="72"/>
      <c r="D1" s="72"/>
    </row>
    <row r="2" spans="1:4" ht="15.75" customHeight="1" x14ac:dyDescent="0.25">
      <c r="A2" s="73" t="s">
        <v>1</v>
      </c>
      <c r="B2" s="73"/>
      <c r="C2" s="73"/>
      <c r="D2" s="73"/>
    </row>
    <row r="3" spans="1:4" ht="7.5" customHeight="1" x14ac:dyDescent="0.25"/>
    <row r="4" spans="1:4" ht="21.75" customHeigh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8" customHeight="1" x14ac:dyDescent="0.25">
      <c r="A5" s="2" t="s">
        <v>6</v>
      </c>
      <c r="B5" s="3" t="s">
        <v>7</v>
      </c>
      <c r="C5" s="2" t="s">
        <v>8</v>
      </c>
      <c r="D5" s="4"/>
    </row>
    <row r="6" spans="1:4" ht="18" customHeight="1" x14ac:dyDescent="0.25">
      <c r="A6" s="2">
        <v>2</v>
      </c>
      <c r="B6" s="12" t="s">
        <v>142</v>
      </c>
      <c r="C6" s="2" t="s">
        <v>8</v>
      </c>
      <c r="D6" s="4"/>
    </row>
    <row r="7" spans="1:4" ht="18" customHeight="1" x14ac:dyDescent="0.25">
      <c r="A7" s="5">
        <v>3</v>
      </c>
      <c r="B7" s="6" t="s">
        <v>9</v>
      </c>
      <c r="C7" s="5" t="s">
        <v>8</v>
      </c>
      <c r="D7" s="7"/>
    </row>
    <row r="8" spans="1:4" ht="18" customHeight="1" x14ac:dyDescent="0.25">
      <c r="A8" s="5">
        <v>4</v>
      </c>
      <c r="B8" s="6" t="s">
        <v>10</v>
      </c>
      <c r="C8" s="5" t="s">
        <v>8</v>
      </c>
      <c r="D8" s="7"/>
    </row>
    <row r="9" spans="1:4" ht="18" customHeight="1" x14ac:dyDescent="0.25">
      <c r="A9" s="5">
        <v>5</v>
      </c>
      <c r="B9" s="11" t="s">
        <v>143</v>
      </c>
      <c r="C9" s="5" t="s">
        <v>8</v>
      </c>
      <c r="D9" s="7"/>
    </row>
    <row r="10" spans="1:4" ht="18" customHeight="1" x14ac:dyDescent="0.25">
      <c r="A10" s="2">
        <v>6</v>
      </c>
      <c r="B10" s="12" t="s">
        <v>144</v>
      </c>
      <c r="C10" s="5" t="s">
        <v>8</v>
      </c>
      <c r="D10" s="4"/>
    </row>
    <row r="11" spans="1:4" ht="18" customHeight="1" x14ac:dyDescent="0.25">
      <c r="A11" s="5">
        <v>7</v>
      </c>
      <c r="B11" s="11" t="s">
        <v>145</v>
      </c>
      <c r="C11" s="5" t="s">
        <v>8</v>
      </c>
      <c r="D11" s="7"/>
    </row>
    <row r="12" spans="1:4" ht="18" customHeight="1" x14ac:dyDescent="0.25">
      <c r="A12" s="59">
        <v>8</v>
      </c>
      <c r="B12" s="60" t="s">
        <v>146</v>
      </c>
      <c r="C12" s="5" t="s">
        <v>8</v>
      </c>
      <c r="D12" s="7"/>
    </row>
    <row r="13" spans="1:4" ht="19.5" customHeight="1" x14ac:dyDescent="0.25">
      <c r="A13" s="74" t="s">
        <v>11</v>
      </c>
      <c r="B13" s="74"/>
      <c r="C13" s="74"/>
      <c r="D13" s="8"/>
    </row>
    <row r="14" spans="1:4" ht="19.5" customHeight="1" x14ac:dyDescent="0.25">
      <c r="A14" s="61"/>
      <c r="B14" s="61" t="s">
        <v>139</v>
      </c>
      <c r="C14" s="61"/>
      <c r="D14" s="65" t="s">
        <v>148</v>
      </c>
    </row>
    <row r="15" spans="1:4" ht="19.5" customHeight="1" x14ac:dyDescent="0.25">
      <c r="A15" s="62"/>
      <c r="B15" s="63" t="s">
        <v>147</v>
      </c>
      <c r="C15" s="62"/>
      <c r="D15" s="64">
        <f>SUM(D13:D14)</f>
        <v>0</v>
      </c>
    </row>
    <row r="16" spans="1:4" ht="18" customHeight="1" x14ac:dyDescent="0.25">
      <c r="A16" s="75" t="s">
        <v>12</v>
      </c>
      <c r="B16" s="75"/>
      <c r="C16" s="75"/>
      <c r="D16" s="66" t="str">
        <f>'BOQ - JSB Kandivali'!G70</f>
        <v xml:space="preserve"> </v>
      </c>
    </row>
    <row r="17" spans="1:4" ht="41.25" customHeight="1" x14ac:dyDescent="0.25">
      <c r="A17" s="76" t="s">
        <v>149</v>
      </c>
      <c r="B17" s="76"/>
      <c r="C17" s="76"/>
      <c r="D17" s="67">
        <f>SUM(D15:D16)</f>
        <v>0</v>
      </c>
    </row>
    <row r="18" spans="1:4" ht="25.5" customHeight="1" x14ac:dyDescent="0.25">
      <c r="A18" s="71" t="s">
        <v>13</v>
      </c>
      <c r="B18" s="71"/>
      <c r="C18" s="71"/>
      <c r="D18" s="9"/>
    </row>
    <row r="19" spans="1:4" x14ac:dyDescent="0.25">
      <c r="B19" s="68" t="s">
        <v>150</v>
      </c>
    </row>
  </sheetData>
  <mergeCells count="6">
    <mergeCell ref="A18:C18"/>
    <mergeCell ref="A1:D1"/>
    <mergeCell ref="A2:D2"/>
    <mergeCell ref="A13:C13"/>
    <mergeCell ref="A16:C16"/>
    <mergeCell ref="A17:C17"/>
  </mergeCells>
  <pageMargins left="0.75" right="0.75" top="1" bottom="1" header="0.511811023622047" footer="0.511811023622047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"/>
  <sheetViews>
    <sheetView tabSelected="1" view="pageBreakPreview" zoomScaleNormal="100" zoomScaleSheetLayoutView="100" workbookViewId="0">
      <pane ySplit="4" topLeftCell="A65" activePane="bottomLeft" state="frozen"/>
      <selection pane="bottomLeft" activeCell="G67" sqref="G67"/>
    </sheetView>
  </sheetViews>
  <sheetFormatPr defaultColWidth="8.7109375" defaultRowHeight="15" x14ac:dyDescent="0.25"/>
  <cols>
    <col min="1" max="1" width="6" customWidth="1"/>
    <col min="2" max="2" width="41.5703125" customWidth="1"/>
    <col min="3" max="3" width="22" customWidth="1"/>
    <col min="4" max="5" width="10" customWidth="1"/>
    <col min="6" max="6" width="14" customWidth="1"/>
    <col min="7" max="7" width="20.42578125" customWidth="1"/>
    <col min="8" max="8" width="22" customWidth="1"/>
  </cols>
  <sheetData>
    <row r="1" spans="1:8" ht="27.75" customHeight="1" x14ac:dyDescent="0.25">
      <c r="A1" s="91" t="s">
        <v>14</v>
      </c>
      <c r="B1" s="91"/>
      <c r="C1" s="91"/>
      <c r="D1" s="91"/>
      <c r="E1" s="91"/>
      <c r="F1" s="91"/>
      <c r="G1" s="91"/>
      <c r="H1" s="91"/>
    </row>
    <row r="2" spans="1:8" ht="15.75" customHeight="1" x14ac:dyDescent="0.25">
      <c r="A2" s="73" t="s">
        <v>15</v>
      </c>
      <c r="B2" s="73"/>
      <c r="C2" s="73"/>
      <c r="D2" s="73"/>
      <c r="E2" s="73"/>
      <c r="F2" s="73"/>
      <c r="G2" s="73"/>
      <c r="H2" s="73"/>
    </row>
    <row r="3" spans="1:8" ht="6" customHeight="1" x14ac:dyDescent="0.25"/>
    <row r="4" spans="1:8" ht="27.75" customHeight="1" x14ac:dyDescent="0.25">
      <c r="A4" s="10" t="s">
        <v>2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5</v>
      </c>
      <c r="H4" s="10" t="s">
        <v>21</v>
      </c>
    </row>
    <row r="5" spans="1:8" ht="19.5" customHeight="1" x14ac:dyDescent="0.25">
      <c r="A5" s="92" t="s">
        <v>22</v>
      </c>
      <c r="B5" s="92"/>
      <c r="C5" s="92"/>
      <c r="D5" s="92"/>
      <c r="E5" s="92"/>
      <c r="F5" s="92"/>
      <c r="G5" s="92"/>
      <c r="H5" s="92"/>
    </row>
    <row r="6" spans="1:8" ht="15.75" customHeight="1" x14ac:dyDescent="0.25">
      <c r="A6" s="84" t="s">
        <v>23</v>
      </c>
      <c r="B6" s="84"/>
      <c r="C6" s="84"/>
      <c r="D6" s="84"/>
      <c r="E6" s="84"/>
      <c r="F6" s="84"/>
      <c r="G6" s="84"/>
      <c r="H6" s="84"/>
    </row>
    <row r="7" spans="1:8" ht="30" customHeight="1" x14ac:dyDescent="0.25">
      <c r="A7" s="13">
        <v>1</v>
      </c>
      <c r="B7" s="13" t="s">
        <v>24</v>
      </c>
      <c r="C7" s="13" t="s">
        <v>70</v>
      </c>
      <c r="D7" s="13" t="s">
        <v>25</v>
      </c>
      <c r="E7" s="23">
        <v>1</v>
      </c>
      <c r="F7" s="24"/>
      <c r="G7" s="25"/>
      <c r="H7" s="17" t="s">
        <v>151</v>
      </c>
    </row>
    <row r="8" spans="1:8" ht="43.5" customHeight="1" x14ac:dyDescent="0.25">
      <c r="A8" s="13">
        <v>2</v>
      </c>
      <c r="B8" s="13" t="s">
        <v>96</v>
      </c>
      <c r="C8" s="13" t="s">
        <v>71</v>
      </c>
      <c r="D8" s="13" t="s">
        <v>72</v>
      </c>
      <c r="E8" s="23">
        <v>275</v>
      </c>
      <c r="F8" s="24"/>
      <c r="G8" s="25"/>
      <c r="H8" s="17" t="s">
        <v>98</v>
      </c>
    </row>
    <row r="9" spans="1:8" ht="43.5" customHeight="1" x14ac:dyDescent="0.25">
      <c r="A9" s="13">
        <v>3</v>
      </c>
      <c r="B9" s="13" t="s">
        <v>94</v>
      </c>
      <c r="C9" s="13" t="s">
        <v>77</v>
      </c>
      <c r="D9" s="13" t="s">
        <v>78</v>
      </c>
      <c r="E9" s="23">
        <v>275</v>
      </c>
      <c r="F9" s="24"/>
      <c r="G9" s="25"/>
      <c r="H9" s="17" t="s">
        <v>152</v>
      </c>
    </row>
    <row r="10" spans="1:8" ht="43.5" customHeight="1" thickBot="1" x14ac:dyDescent="0.3">
      <c r="A10" s="15">
        <v>4</v>
      </c>
      <c r="B10" s="15" t="s">
        <v>95</v>
      </c>
      <c r="C10" s="15" t="s">
        <v>79</v>
      </c>
      <c r="D10" s="15" t="s">
        <v>80</v>
      </c>
      <c r="E10" s="26">
        <v>100</v>
      </c>
      <c r="F10" s="27"/>
      <c r="G10" s="28"/>
      <c r="H10" s="17" t="s">
        <v>153</v>
      </c>
    </row>
    <row r="11" spans="1:8" ht="18" customHeight="1" thickBot="1" x14ac:dyDescent="0.3">
      <c r="A11" s="16"/>
      <c r="B11" s="16"/>
      <c r="C11" s="16"/>
      <c r="D11" s="16"/>
      <c r="E11" s="29"/>
      <c r="F11" s="30" t="s">
        <v>97</v>
      </c>
      <c r="G11" s="31"/>
      <c r="H11" s="32"/>
    </row>
    <row r="12" spans="1:8" ht="15.75" customHeight="1" x14ac:dyDescent="0.25">
      <c r="A12" s="93" t="s">
        <v>116</v>
      </c>
      <c r="B12" s="94"/>
      <c r="C12" s="94"/>
      <c r="D12" s="94"/>
      <c r="E12" s="94"/>
      <c r="F12" s="94"/>
      <c r="G12" s="94"/>
      <c r="H12" s="84"/>
    </row>
    <row r="13" spans="1:8" ht="76.5" customHeight="1" x14ac:dyDescent="0.25">
      <c r="A13" s="13">
        <v>1</v>
      </c>
      <c r="B13" s="17" t="s">
        <v>120</v>
      </c>
      <c r="C13" s="13" t="s">
        <v>73</v>
      </c>
      <c r="D13" s="17" t="s">
        <v>121</v>
      </c>
      <c r="E13" s="23">
        <v>1</v>
      </c>
      <c r="F13" s="24" t="s">
        <v>156</v>
      </c>
      <c r="G13" s="25" t="s">
        <v>156</v>
      </c>
      <c r="H13" s="13" t="s">
        <v>91</v>
      </c>
    </row>
    <row r="14" spans="1:8" ht="30" customHeight="1" x14ac:dyDescent="0.25">
      <c r="A14" s="14">
        <v>2</v>
      </c>
      <c r="B14" s="18" t="s">
        <v>122</v>
      </c>
      <c r="C14" s="14" t="s">
        <v>75</v>
      </c>
      <c r="D14" s="14" t="s">
        <v>74</v>
      </c>
      <c r="E14" s="33">
        <v>2</v>
      </c>
      <c r="F14" s="34"/>
      <c r="G14" s="25"/>
      <c r="H14" s="18" t="s">
        <v>154</v>
      </c>
    </row>
    <row r="15" spans="1:8" ht="30" customHeight="1" x14ac:dyDescent="0.25">
      <c r="A15" s="13">
        <v>3</v>
      </c>
      <c r="B15" s="13" t="s">
        <v>76</v>
      </c>
      <c r="C15" s="13" t="s">
        <v>29</v>
      </c>
      <c r="D15" s="13" t="s">
        <v>26</v>
      </c>
      <c r="E15" s="23">
        <v>80</v>
      </c>
      <c r="F15" s="24"/>
      <c r="G15" s="25"/>
      <c r="H15" s="13" t="s">
        <v>92</v>
      </c>
    </row>
    <row r="16" spans="1:8" x14ac:dyDescent="0.25">
      <c r="A16" s="35"/>
      <c r="B16" s="35"/>
      <c r="C16" s="35"/>
      <c r="D16" s="35"/>
      <c r="E16" s="35"/>
      <c r="F16" s="35" t="s">
        <v>97</v>
      </c>
      <c r="G16" s="36" t="s">
        <v>156</v>
      </c>
      <c r="H16" s="35"/>
    </row>
    <row r="17" spans="1:8" ht="19.5" customHeight="1" x14ac:dyDescent="0.25">
      <c r="A17" s="90" t="s">
        <v>157</v>
      </c>
      <c r="B17" s="90"/>
      <c r="C17" s="90"/>
      <c r="D17" s="90"/>
      <c r="E17" s="90"/>
      <c r="F17" s="90"/>
      <c r="G17" s="90"/>
      <c r="H17" s="90"/>
    </row>
    <row r="18" spans="1:8" ht="15.75" customHeight="1" x14ac:dyDescent="0.25">
      <c r="A18" s="83" t="s">
        <v>117</v>
      </c>
      <c r="B18" s="84"/>
      <c r="C18" s="84"/>
      <c r="D18" s="84"/>
      <c r="E18" s="84"/>
      <c r="F18" s="84"/>
      <c r="G18" s="84"/>
      <c r="H18" s="84"/>
    </row>
    <row r="19" spans="1:8" ht="30" customHeight="1" x14ac:dyDescent="0.25">
      <c r="A19" s="14">
        <v>1</v>
      </c>
      <c r="B19" s="14" t="s">
        <v>32</v>
      </c>
      <c r="C19" s="14" t="s">
        <v>28</v>
      </c>
      <c r="D19" s="14" t="s">
        <v>26</v>
      </c>
      <c r="E19" s="33">
        <v>575</v>
      </c>
      <c r="F19" s="34"/>
      <c r="G19" s="25"/>
      <c r="H19" s="18" t="s">
        <v>155</v>
      </c>
    </row>
    <row r="20" spans="1:8" ht="30" customHeight="1" x14ac:dyDescent="0.25">
      <c r="A20" s="13">
        <v>2</v>
      </c>
      <c r="B20" s="13" t="s">
        <v>33</v>
      </c>
      <c r="C20" s="13" t="s">
        <v>27</v>
      </c>
      <c r="D20" s="13" t="s">
        <v>26</v>
      </c>
      <c r="E20" s="23">
        <v>150</v>
      </c>
      <c r="F20" s="24"/>
      <c r="G20" s="25"/>
      <c r="H20" s="18" t="s">
        <v>155</v>
      </c>
    </row>
    <row r="21" spans="1:8" ht="30" customHeight="1" x14ac:dyDescent="0.25">
      <c r="A21" s="14">
        <v>3</v>
      </c>
      <c r="B21" s="14" t="s">
        <v>34</v>
      </c>
      <c r="C21" s="14" t="s">
        <v>35</v>
      </c>
      <c r="D21" s="14" t="s">
        <v>26</v>
      </c>
      <c r="E21" s="33">
        <v>90</v>
      </c>
      <c r="F21" s="34"/>
      <c r="G21" s="25"/>
      <c r="H21" s="18" t="s">
        <v>155</v>
      </c>
    </row>
    <row r="22" spans="1:8" ht="30" customHeight="1" x14ac:dyDescent="0.25">
      <c r="A22" s="13">
        <v>4</v>
      </c>
      <c r="B22" s="13" t="s">
        <v>36</v>
      </c>
      <c r="C22" s="13" t="s">
        <v>37</v>
      </c>
      <c r="D22" s="13" t="s">
        <v>26</v>
      </c>
      <c r="E22" s="23">
        <v>100</v>
      </c>
      <c r="F22" s="24"/>
      <c r="G22" s="25"/>
      <c r="H22" s="18" t="s">
        <v>155</v>
      </c>
    </row>
    <row r="23" spans="1:8" x14ac:dyDescent="0.25">
      <c r="A23" s="35"/>
      <c r="B23" s="35"/>
      <c r="C23" s="35"/>
      <c r="D23" s="35" t="s">
        <v>93</v>
      </c>
      <c r="E23" s="35"/>
      <c r="F23" s="35"/>
      <c r="G23" s="36"/>
      <c r="H23" s="35"/>
    </row>
    <row r="24" spans="1:8" x14ac:dyDescent="0.25">
      <c r="A24" s="37"/>
      <c r="B24" s="37"/>
      <c r="C24" s="37"/>
      <c r="D24" s="37"/>
      <c r="E24" s="37"/>
      <c r="F24" s="37"/>
      <c r="G24" s="37"/>
      <c r="H24" s="37"/>
    </row>
    <row r="25" spans="1:8" ht="19.5" customHeight="1" x14ac:dyDescent="0.25">
      <c r="A25" s="88" t="s">
        <v>99</v>
      </c>
      <c r="B25" s="89"/>
      <c r="C25" s="89"/>
      <c r="D25" s="89"/>
      <c r="E25" s="89"/>
      <c r="F25" s="89"/>
      <c r="G25" s="89"/>
      <c r="H25" s="89"/>
    </row>
    <row r="26" spans="1:8" ht="15.75" customHeight="1" x14ac:dyDescent="0.25">
      <c r="A26" s="83" t="s">
        <v>118</v>
      </c>
      <c r="B26" s="84"/>
      <c r="C26" s="84"/>
      <c r="D26" s="84"/>
      <c r="E26" s="84"/>
      <c r="F26" s="84"/>
      <c r="G26" s="84"/>
      <c r="H26" s="84"/>
    </row>
    <row r="27" spans="1:8" ht="30" customHeight="1" x14ac:dyDescent="0.25">
      <c r="A27" s="13">
        <v>1</v>
      </c>
      <c r="B27" s="13" t="s">
        <v>40</v>
      </c>
      <c r="C27" s="13" t="s">
        <v>41</v>
      </c>
      <c r="D27" s="13" t="s">
        <v>25</v>
      </c>
      <c r="E27" s="23">
        <v>1</v>
      </c>
      <c r="F27" s="24"/>
      <c r="G27" s="25"/>
      <c r="H27" s="13" t="s">
        <v>42</v>
      </c>
    </row>
    <row r="28" spans="1:8" ht="30" customHeight="1" x14ac:dyDescent="0.25">
      <c r="A28" s="14">
        <v>2</v>
      </c>
      <c r="B28" s="14" t="s">
        <v>43</v>
      </c>
      <c r="C28" s="14" t="s">
        <v>30</v>
      </c>
      <c r="D28" s="14" t="s">
        <v>38</v>
      </c>
      <c r="E28" s="33">
        <v>1</v>
      </c>
      <c r="F28" s="34"/>
      <c r="G28" s="25"/>
      <c r="H28" s="14"/>
    </row>
    <row r="29" spans="1:8" ht="15.75" customHeight="1" x14ac:dyDescent="0.25">
      <c r="A29" s="83" t="s">
        <v>119</v>
      </c>
      <c r="B29" s="84"/>
      <c r="C29" s="84"/>
      <c r="D29" s="84"/>
      <c r="E29" s="84"/>
      <c r="F29" s="84"/>
      <c r="G29" s="84"/>
      <c r="H29" s="84"/>
    </row>
    <row r="30" spans="1:8" ht="30" customHeight="1" x14ac:dyDescent="0.25">
      <c r="A30" s="14">
        <v>1</v>
      </c>
      <c r="B30" s="14" t="s">
        <v>44</v>
      </c>
      <c r="C30" s="14" t="s">
        <v>41</v>
      </c>
      <c r="D30" s="14" t="s">
        <v>25</v>
      </c>
      <c r="E30" s="33">
        <v>1</v>
      </c>
      <c r="F30" s="34"/>
      <c r="G30" s="25"/>
      <c r="H30" s="14" t="s">
        <v>45</v>
      </c>
    </row>
    <row r="31" spans="1:8" ht="30" customHeight="1" x14ac:dyDescent="0.25">
      <c r="A31" s="13">
        <v>2</v>
      </c>
      <c r="B31" s="13" t="s">
        <v>46</v>
      </c>
      <c r="C31" s="13" t="s">
        <v>29</v>
      </c>
      <c r="D31" s="13" t="s">
        <v>38</v>
      </c>
      <c r="E31" s="23">
        <v>1</v>
      </c>
      <c r="F31" s="24"/>
      <c r="G31" s="25"/>
      <c r="H31" s="13"/>
    </row>
    <row r="32" spans="1:8" ht="15.75" customHeight="1" x14ac:dyDescent="0.25">
      <c r="A32" s="83" t="s">
        <v>100</v>
      </c>
      <c r="B32" s="84"/>
      <c r="C32" s="84"/>
      <c r="D32" s="84"/>
      <c r="E32" s="84"/>
      <c r="F32" s="84"/>
      <c r="G32" s="84"/>
      <c r="H32" s="84"/>
    </row>
    <row r="33" spans="1:8" ht="30" customHeight="1" x14ac:dyDescent="0.25">
      <c r="A33" s="13">
        <v>1</v>
      </c>
      <c r="B33" s="13" t="s">
        <v>47</v>
      </c>
      <c r="C33" s="13" t="s">
        <v>48</v>
      </c>
      <c r="D33" s="13" t="s">
        <v>38</v>
      </c>
      <c r="E33" s="23">
        <v>1</v>
      </c>
      <c r="F33" s="24"/>
      <c r="G33" s="25"/>
      <c r="H33" s="13" t="s">
        <v>49</v>
      </c>
    </row>
    <row r="34" spans="1:8" ht="30" customHeight="1" x14ac:dyDescent="0.25">
      <c r="A34" s="13">
        <v>2</v>
      </c>
      <c r="B34" s="13" t="s">
        <v>50</v>
      </c>
      <c r="C34" s="13" t="s">
        <v>48</v>
      </c>
      <c r="D34" s="13" t="s">
        <v>38</v>
      </c>
      <c r="E34" s="23">
        <v>1</v>
      </c>
      <c r="F34" s="24"/>
      <c r="G34" s="25"/>
      <c r="H34" s="17" t="s">
        <v>49</v>
      </c>
    </row>
    <row r="35" spans="1:8" ht="30" customHeight="1" x14ac:dyDescent="0.25">
      <c r="A35" s="13">
        <v>3</v>
      </c>
      <c r="B35" s="13" t="s">
        <v>51</v>
      </c>
      <c r="C35" s="13" t="s">
        <v>30</v>
      </c>
      <c r="D35" s="13" t="s">
        <v>38</v>
      </c>
      <c r="E35" s="23">
        <v>1</v>
      </c>
      <c r="F35" s="24"/>
      <c r="G35" s="25"/>
      <c r="H35" s="13" t="s">
        <v>52</v>
      </c>
    </row>
    <row r="36" spans="1:8" ht="18" customHeight="1" x14ac:dyDescent="0.25">
      <c r="A36" s="85" t="s">
        <v>53</v>
      </c>
      <c r="B36" s="85"/>
      <c r="C36" s="85"/>
      <c r="D36" s="85"/>
      <c r="E36" s="85"/>
      <c r="F36" s="85"/>
      <c r="G36" s="38"/>
      <c r="H36" s="39"/>
    </row>
    <row r="37" spans="1:8" ht="18" customHeight="1" x14ac:dyDescent="0.25">
      <c r="A37" s="70"/>
      <c r="B37" s="70"/>
      <c r="C37" s="70"/>
      <c r="D37" s="70"/>
      <c r="E37" s="70"/>
      <c r="F37" s="70"/>
      <c r="G37" s="38"/>
      <c r="H37" s="39"/>
    </row>
    <row r="38" spans="1:8" x14ac:dyDescent="0.25">
      <c r="A38" s="89" t="s">
        <v>158</v>
      </c>
      <c r="B38" s="89"/>
      <c r="C38" s="89"/>
      <c r="D38" s="89"/>
      <c r="E38" s="89"/>
      <c r="F38" s="89"/>
      <c r="G38" s="89"/>
      <c r="H38" s="89"/>
    </row>
    <row r="39" spans="1:8" ht="15.75" customHeight="1" x14ac:dyDescent="0.25">
      <c r="A39" s="83" t="s">
        <v>123</v>
      </c>
      <c r="B39" s="84"/>
      <c r="C39" s="84"/>
      <c r="D39" s="84"/>
      <c r="E39" s="84"/>
      <c r="F39" s="84"/>
      <c r="G39" s="84"/>
      <c r="H39" s="84"/>
    </row>
    <row r="40" spans="1:8" ht="38.25" customHeight="1" x14ac:dyDescent="0.25">
      <c r="A40" s="13">
        <v>1</v>
      </c>
      <c r="B40" s="17" t="s">
        <v>124</v>
      </c>
      <c r="C40" s="17" t="s">
        <v>128</v>
      </c>
      <c r="D40" s="13" t="s">
        <v>38</v>
      </c>
      <c r="E40" s="23">
        <v>48</v>
      </c>
      <c r="F40" s="24"/>
      <c r="G40" s="25"/>
      <c r="H40" s="14" t="s">
        <v>56</v>
      </c>
    </row>
    <row r="41" spans="1:8" ht="30" customHeight="1" x14ac:dyDescent="0.25">
      <c r="A41" s="14">
        <v>2</v>
      </c>
      <c r="B41" s="18" t="s">
        <v>125</v>
      </c>
      <c r="C41" s="18" t="s">
        <v>129</v>
      </c>
      <c r="D41" s="14" t="s">
        <v>38</v>
      </c>
      <c r="E41" s="33">
        <v>3</v>
      </c>
      <c r="F41" s="34"/>
      <c r="G41" s="25"/>
      <c r="H41" s="14" t="s">
        <v>56</v>
      </c>
    </row>
    <row r="42" spans="1:8" ht="30" customHeight="1" x14ac:dyDescent="0.25">
      <c r="A42" s="13">
        <v>3</v>
      </c>
      <c r="B42" s="13" t="s">
        <v>81</v>
      </c>
      <c r="C42" s="13" t="s">
        <v>82</v>
      </c>
      <c r="D42" s="13" t="s">
        <v>38</v>
      </c>
      <c r="E42" s="23">
        <v>1</v>
      </c>
      <c r="F42" s="24"/>
      <c r="G42" s="25"/>
      <c r="H42" s="14" t="s">
        <v>56</v>
      </c>
    </row>
    <row r="43" spans="1:8" ht="36.75" customHeight="1" x14ac:dyDescent="0.25">
      <c r="A43" s="14">
        <v>4</v>
      </c>
      <c r="B43" s="18" t="s">
        <v>126</v>
      </c>
      <c r="C43" s="14" t="s">
        <v>54</v>
      </c>
      <c r="D43" s="14" t="s">
        <v>38</v>
      </c>
      <c r="E43" s="33">
        <v>250</v>
      </c>
      <c r="F43" s="34"/>
      <c r="G43" s="25"/>
      <c r="H43" s="18" t="s">
        <v>101</v>
      </c>
    </row>
    <row r="44" spans="1:8" ht="41.25" customHeight="1" x14ac:dyDescent="0.25">
      <c r="A44" s="13">
        <v>5</v>
      </c>
      <c r="B44" s="17" t="s">
        <v>127</v>
      </c>
      <c r="C44" s="17" t="s">
        <v>130</v>
      </c>
      <c r="D44" s="13" t="s">
        <v>38</v>
      </c>
      <c r="E44" s="23" t="s">
        <v>25</v>
      </c>
      <c r="F44" s="24"/>
      <c r="G44" s="25"/>
      <c r="H44" s="17" t="s">
        <v>102</v>
      </c>
    </row>
    <row r="45" spans="1:8" ht="15.75" customHeight="1" x14ac:dyDescent="0.25">
      <c r="A45" s="83" t="s">
        <v>103</v>
      </c>
      <c r="B45" s="84"/>
      <c r="C45" s="84"/>
      <c r="D45" s="84"/>
      <c r="E45" s="84"/>
      <c r="F45" s="84"/>
      <c r="G45" s="84"/>
      <c r="H45" s="84"/>
    </row>
    <row r="46" spans="1:8" ht="30" customHeight="1" x14ac:dyDescent="0.25">
      <c r="A46" s="14">
        <v>1</v>
      </c>
      <c r="B46" s="18" t="s">
        <v>131</v>
      </c>
      <c r="C46" s="18" t="s">
        <v>129</v>
      </c>
      <c r="D46" s="14" t="s">
        <v>38</v>
      </c>
      <c r="E46" s="33">
        <v>400</v>
      </c>
      <c r="F46" s="34"/>
      <c r="G46" s="25"/>
      <c r="H46" s="14" t="s">
        <v>56</v>
      </c>
    </row>
    <row r="47" spans="1:8" ht="30" customHeight="1" x14ac:dyDescent="0.25">
      <c r="A47" s="14">
        <v>2</v>
      </c>
      <c r="B47" s="14" t="s">
        <v>55</v>
      </c>
      <c r="C47" s="14" t="s">
        <v>30</v>
      </c>
      <c r="D47" s="14" t="s">
        <v>31</v>
      </c>
      <c r="E47" s="33">
        <v>8</v>
      </c>
      <c r="F47" s="34"/>
      <c r="G47" s="25"/>
      <c r="H47" s="14" t="s">
        <v>56</v>
      </c>
    </row>
    <row r="48" spans="1:8" ht="45.75" customHeight="1" x14ac:dyDescent="0.25">
      <c r="A48" s="13">
        <v>3</v>
      </c>
      <c r="B48" s="13" t="s">
        <v>83</v>
      </c>
      <c r="C48" s="13" t="s">
        <v>84</v>
      </c>
      <c r="D48" s="13" t="s">
        <v>25</v>
      </c>
      <c r="E48" s="23">
        <v>1</v>
      </c>
      <c r="F48" s="24"/>
      <c r="G48" s="25"/>
      <c r="H48" s="13" t="s">
        <v>56</v>
      </c>
    </row>
    <row r="49" spans="1:8" ht="15.75" customHeight="1" x14ac:dyDescent="0.25">
      <c r="A49" s="84" t="s">
        <v>159</v>
      </c>
      <c r="B49" s="84"/>
      <c r="C49" s="84"/>
      <c r="D49" s="84"/>
      <c r="E49" s="84"/>
      <c r="F49" s="84"/>
      <c r="G49" s="84"/>
      <c r="H49" s="84"/>
    </row>
    <row r="50" spans="1:8" ht="30" customHeight="1" x14ac:dyDescent="0.25">
      <c r="A50" s="13">
        <v>1</v>
      </c>
      <c r="B50" s="17" t="s">
        <v>132</v>
      </c>
      <c r="C50" s="13" t="s">
        <v>35</v>
      </c>
      <c r="D50" s="13" t="s">
        <v>26</v>
      </c>
      <c r="E50" s="23">
        <v>80</v>
      </c>
      <c r="F50" s="24"/>
      <c r="G50" s="25"/>
      <c r="H50" s="13" t="s">
        <v>56</v>
      </c>
    </row>
    <row r="51" spans="1:8" ht="30" customHeight="1" x14ac:dyDescent="0.25">
      <c r="A51" s="14">
        <v>2</v>
      </c>
      <c r="B51" s="14" t="s">
        <v>57</v>
      </c>
      <c r="C51" s="14" t="s">
        <v>35</v>
      </c>
      <c r="D51" s="14" t="s">
        <v>38</v>
      </c>
      <c r="E51" s="33">
        <v>2</v>
      </c>
      <c r="F51" s="34"/>
      <c r="G51" s="25"/>
      <c r="H51" s="18" t="s">
        <v>108</v>
      </c>
    </row>
    <row r="52" spans="1:8" ht="30" customHeight="1" x14ac:dyDescent="0.25">
      <c r="A52" s="13">
        <v>3</v>
      </c>
      <c r="B52" s="17" t="s">
        <v>104</v>
      </c>
      <c r="C52" s="13" t="s">
        <v>85</v>
      </c>
      <c r="D52" s="13" t="s">
        <v>38</v>
      </c>
      <c r="E52" s="23">
        <v>1</v>
      </c>
      <c r="F52" s="24"/>
      <c r="G52" s="25"/>
      <c r="H52" s="13" t="s">
        <v>86</v>
      </c>
    </row>
    <row r="53" spans="1:8" ht="37.5" customHeight="1" x14ac:dyDescent="0.25">
      <c r="A53" s="14">
        <v>4</v>
      </c>
      <c r="B53" s="14" t="s">
        <v>58</v>
      </c>
      <c r="C53" s="14" t="s">
        <v>29</v>
      </c>
      <c r="D53" s="14" t="s">
        <v>38</v>
      </c>
      <c r="E53" s="33">
        <v>2</v>
      </c>
      <c r="F53" s="34"/>
      <c r="G53" s="25"/>
      <c r="H53" s="18" t="s">
        <v>109</v>
      </c>
    </row>
    <row r="54" spans="1:8" ht="45" customHeight="1" x14ac:dyDescent="0.25">
      <c r="A54" s="13">
        <v>5</v>
      </c>
      <c r="B54" s="13" t="s">
        <v>87</v>
      </c>
      <c r="C54" s="13" t="s">
        <v>39</v>
      </c>
      <c r="D54" s="13" t="s">
        <v>25</v>
      </c>
      <c r="E54" s="23">
        <v>89</v>
      </c>
      <c r="F54" s="24"/>
      <c r="G54" s="25"/>
      <c r="H54" s="17" t="s">
        <v>106</v>
      </c>
    </row>
    <row r="55" spans="1:8" ht="45" customHeight="1" x14ac:dyDescent="0.25">
      <c r="A55" s="13">
        <v>6</v>
      </c>
      <c r="B55" s="17" t="s">
        <v>105</v>
      </c>
      <c r="C55" s="13" t="s">
        <v>88</v>
      </c>
      <c r="D55" s="13" t="s">
        <v>25</v>
      </c>
      <c r="E55" s="23">
        <v>1</v>
      </c>
      <c r="F55" s="24"/>
      <c r="G55" s="25"/>
      <c r="H55" s="17" t="s">
        <v>107</v>
      </c>
    </row>
    <row r="56" spans="1:8" ht="18" customHeight="1" x14ac:dyDescent="0.25">
      <c r="A56" s="85" t="s">
        <v>59</v>
      </c>
      <c r="B56" s="85"/>
      <c r="C56" s="85"/>
      <c r="D56" s="85"/>
      <c r="E56" s="85"/>
      <c r="F56" s="85"/>
      <c r="G56" s="38"/>
      <c r="H56" s="39"/>
    </row>
    <row r="57" spans="1:8" x14ac:dyDescent="0.25">
      <c r="A57" s="89" t="s">
        <v>160</v>
      </c>
      <c r="B57" s="89"/>
      <c r="C57" s="89"/>
      <c r="D57" s="89"/>
      <c r="E57" s="89"/>
      <c r="F57" s="89"/>
      <c r="G57" s="89"/>
      <c r="H57" s="89"/>
    </row>
    <row r="58" spans="1:8" ht="19.5" customHeight="1" x14ac:dyDescent="0.25">
      <c r="A58" s="86" t="s">
        <v>133</v>
      </c>
      <c r="B58" s="87"/>
      <c r="C58" s="87"/>
      <c r="D58" s="87"/>
      <c r="E58" s="87"/>
      <c r="F58" s="87"/>
      <c r="G58" s="87"/>
      <c r="H58" s="87"/>
    </row>
    <row r="59" spans="1:8" ht="48.75" customHeight="1" x14ac:dyDescent="0.25">
      <c r="A59" s="13">
        <v>1</v>
      </c>
      <c r="B59" s="13" t="s">
        <v>89</v>
      </c>
      <c r="C59" s="13"/>
      <c r="D59" s="13" t="s">
        <v>25</v>
      </c>
      <c r="E59" s="23">
        <v>2</v>
      </c>
      <c r="F59" s="24"/>
      <c r="G59" s="25"/>
      <c r="H59" s="17" t="s">
        <v>102</v>
      </c>
    </row>
    <row r="60" spans="1:8" ht="30" customHeight="1" x14ac:dyDescent="0.25">
      <c r="A60" s="14">
        <v>2</v>
      </c>
      <c r="B60" s="18" t="s">
        <v>134</v>
      </c>
      <c r="C60" s="14" t="s">
        <v>60</v>
      </c>
      <c r="D60" s="14" t="s">
        <v>38</v>
      </c>
      <c r="E60" s="33">
        <v>105</v>
      </c>
      <c r="F60" s="34"/>
      <c r="G60" s="25"/>
      <c r="H60" s="17" t="s">
        <v>102</v>
      </c>
    </row>
    <row r="61" spans="1:8" ht="30" customHeight="1" x14ac:dyDescent="0.25">
      <c r="A61" s="13">
        <v>3</v>
      </c>
      <c r="B61" s="17" t="s">
        <v>135</v>
      </c>
      <c r="C61" s="13" t="s">
        <v>90</v>
      </c>
      <c r="D61" s="13" t="s">
        <v>38</v>
      </c>
      <c r="E61" s="23">
        <v>150</v>
      </c>
      <c r="F61" s="24"/>
      <c r="G61" s="25"/>
      <c r="H61" s="18" t="s">
        <v>110</v>
      </c>
    </row>
    <row r="62" spans="1:8" ht="30" customHeight="1" thickBot="1" x14ac:dyDescent="0.3">
      <c r="A62" s="15">
        <v>4</v>
      </c>
      <c r="B62" s="40" t="s">
        <v>136</v>
      </c>
      <c r="C62" s="15" t="s">
        <v>90</v>
      </c>
      <c r="D62" s="15" t="s">
        <v>25</v>
      </c>
      <c r="E62" s="26"/>
      <c r="F62" s="27"/>
      <c r="G62" s="28"/>
      <c r="H62" s="40" t="s">
        <v>111</v>
      </c>
    </row>
    <row r="63" spans="1:8" ht="15.75" customHeight="1" thickBot="1" x14ac:dyDescent="0.3">
      <c r="A63" s="20"/>
      <c r="B63" s="22"/>
      <c r="C63" s="21"/>
      <c r="D63" s="22"/>
      <c r="E63" s="41"/>
      <c r="F63" s="69" t="s">
        <v>97</v>
      </c>
      <c r="G63" s="31"/>
      <c r="H63" s="42"/>
    </row>
    <row r="64" spans="1:8" ht="15.75" thickBot="1" x14ac:dyDescent="0.3">
      <c r="A64" s="89" t="s">
        <v>161</v>
      </c>
      <c r="B64" s="89" t="s">
        <v>112</v>
      </c>
      <c r="C64" s="89"/>
      <c r="D64" s="89"/>
      <c r="E64" s="89"/>
      <c r="F64" s="89"/>
      <c r="G64" s="89"/>
      <c r="H64" s="89"/>
    </row>
    <row r="65" spans="1:8" ht="20.25" customHeight="1" thickBot="1" x14ac:dyDescent="0.3">
      <c r="A65" s="19">
        <v>1</v>
      </c>
      <c r="B65" s="19" t="s">
        <v>113</v>
      </c>
      <c r="C65" s="19" t="s">
        <v>114</v>
      </c>
      <c r="D65" s="19" t="s">
        <v>72</v>
      </c>
      <c r="E65" s="19">
        <v>3150</v>
      </c>
      <c r="F65" s="19"/>
      <c r="G65" s="43"/>
      <c r="H65" s="19" t="s">
        <v>115</v>
      </c>
    </row>
    <row r="66" spans="1:8" ht="20.25" customHeight="1" thickBot="1" x14ac:dyDescent="0.3">
      <c r="A66" s="89" t="s">
        <v>162</v>
      </c>
      <c r="B66" s="89" t="s">
        <v>112</v>
      </c>
      <c r="C66" s="89"/>
      <c r="D66" s="89"/>
      <c r="E66" s="89"/>
      <c r="F66" s="89"/>
      <c r="G66" s="89"/>
      <c r="H66" s="89"/>
    </row>
    <row r="67" spans="1:8" ht="20.25" customHeight="1" thickBot="1" x14ac:dyDescent="0.3">
      <c r="A67" s="19">
        <v>1</v>
      </c>
      <c r="B67" s="19" t="s">
        <v>137</v>
      </c>
      <c r="C67" s="19"/>
      <c r="D67" s="19"/>
      <c r="E67" s="19"/>
      <c r="F67" s="43" t="s">
        <v>138</v>
      </c>
      <c r="G67" s="43"/>
      <c r="H67" s="19"/>
    </row>
    <row r="68" spans="1:8" ht="21.75" customHeight="1" x14ac:dyDescent="0.25">
      <c r="A68" s="81" t="s">
        <v>140</v>
      </c>
      <c r="B68" s="82"/>
      <c r="C68" s="82"/>
      <c r="D68" s="82"/>
      <c r="E68" s="82"/>
      <c r="F68" s="82"/>
      <c r="G68" s="44" t="s">
        <v>156</v>
      </c>
      <c r="H68" s="45"/>
    </row>
    <row r="69" spans="1:8" ht="21.75" customHeight="1" x14ac:dyDescent="0.25">
      <c r="A69" s="55"/>
      <c r="B69" s="55"/>
      <c r="C69" s="57" t="s">
        <v>139</v>
      </c>
      <c r="D69" s="55"/>
      <c r="E69" s="55"/>
      <c r="F69" s="55"/>
      <c r="G69" s="58" t="s">
        <v>141</v>
      </c>
      <c r="H69" s="56"/>
    </row>
    <row r="70" spans="1:8" ht="18" customHeight="1" x14ac:dyDescent="0.25">
      <c r="A70" s="78" t="s">
        <v>61</v>
      </c>
      <c r="B70" s="78"/>
      <c r="C70" s="78"/>
      <c r="D70" s="78"/>
      <c r="E70" s="78"/>
      <c r="F70" s="78"/>
      <c r="G70" s="46" t="s">
        <v>156</v>
      </c>
      <c r="H70" s="47"/>
    </row>
    <row r="71" spans="1:8" ht="18" customHeight="1" x14ac:dyDescent="0.25">
      <c r="A71" s="78" t="s">
        <v>62</v>
      </c>
      <c r="B71" s="78"/>
      <c r="C71" s="78"/>
      <c r="D71" s="78"/>
      <c r="E71" s="78"/>
      <c r="F71" s="78"/>
      <c r="G71" s="46" t="s">
        <v>156</v>
      </c>
      <c r="H71" s="47"/>
    </row>
    <row r="72" spans="1:8" ht="25.5" customHeight="1" x14ac:dyDescent="0.25">
      <c r="A72" s="79" t="s">
        <v>13</v>
      </c>
      <c r="B72" s="79"/>
      <c r="C72" s="79"/>
      <c r="D72" s="79"/>
      <c r="E72" s="79"/>
      <c r="F72" s="79"/>
      <c r="G72" s="48" t="s">
        <v>156</v>
      </c>
      <c r="H72" s="49"/>
    </row>
    <row r="73" spans="1:8" ht="25.5" customHeight="1" x14ac:dyDescent="0.25">
      <c r="A73" s="50"/>
      <c r="B73" s="54"/>
      <c r="C73" s="50"/>
      <c r="D73" s="50"/>
      <c r="E73" s="50"/>
      <c r="F73" s="50"/>
      <c r="G73" s="51"/>
      <c r="H73" s="52"/>
    </row>
    <row r="74" spans="1:8" x14ac:dyDescent="0.25">
      <c r="A74" s="53"/>
      <c r="B74" s="53"/>
      <c r="C74" s="53"/>
      <c r="D74" s="53"/>
      <c r="E74" s="53"/>
      <c r="F74" s="53"/>
      <c r="G74" s="53"/>
      <c r="H74" s="53"/>
    </row>
    <row r="75" spans="1:8" x14ac:dyDescent="0.25">
      <c r="A75" s="80" t="s">
        <v>63</v>
      </c>
      <c r="B75" s="80"/>
      <c r="C75" s="80"/>
      <c r="D75" s="80"/>
      <c r="E75" s="80"/>
      <c r="F75" s="80"/>
      <c r="G75" s="80"/>
      <c r="H75" s="80"/>
    </row>
    <row r="76" spans="1:8" ht="18" customHeight="1" x14ac:dyDescent="0.25">
      <c r="A76" s="77" t="s">
        <v>64</v>
      </c>
      <c r="B76" s="77"/>
      <c r="C76" s="77"/>
      <c r="D76" s="77"/>
      <c r="E76" s="77"/>
      <c r="F76" s="77"/>
      <c r="G76" s="77"/>
      <c r="H76" s="77"/>
    </row>
    <row r="77" spans="1:8" ht="18" customHeight="1" x14ac:dyDescent="0.25">
      <c r="A77" s="77" t="s">
        <v>65</v>
      </c>
      <c r="B77" s="77"/>
      <c r="C77" s="77"/>
      <c r="D77" s="77"/>
      <c r="E77" s="77"/>
      <c r="F77" s="77"/>
      <c r="G77" s="77"/>
      <c r="H77" s="77"/>
    </row>
    <row r="78" spans="1:8" ht="18" customHeight="1" x14ac:dyDescent="0.25">
      <c r="A78" s="77" t="s">
        <v>66</v>
      </c>
      <c r="B78" s="77"/>
      <c r="C78" s="77"/>
      <c r="D78" s="77"/>
      <c r="E78" s="77"/>
      <c r="F78" s="77"/>
      <c r="G78" s="77"/>
      <c r="H78" s="77"/>
    </row>
    <row r="79" spans="1:8" ht="18" customHeight="1" x14ac:dyDescent="0.25">
      <c r="A79" s="77" t="s">
        <v>67</v>
      </c>
      <c r="B79" s="77"/>
      <c r="C79" s="77"/>
      <c r="D79" s="77"/>
      <c r="E79" s="77"/>
      <c r="F79" s="77"/>
      <c r="G79" s="77"/>
      <c r="H79" s="77"/>
    </row>
    <row r="80" spans="1:8" ht="18" customHeight="1" x14ac:dyDescent="0.25">
      <c r="A80" s="77" t="s">
        <v>68</v>
      </c>
      <c r="B80" s="77"/>
      <c r="C80" s="77"/>
      <c r="D80" s="77"/>
      <c r="E80" s="77"/>
      <c r="F80" s="77"/>
      <c r="G80" s="77"/>
      <c r="H80" s="77"/>
    </row>
    <row r="81" spans="1:8" ht="18" customHeight="1" x14ac:dyDescent="0.25">
      <c r="A81" s="77" t="s">
        <v>69</v>
      </c>
      <c r="B81" s="77"/>
      <c r="C81" s="77"/>
      <c r="D81" s="77"/>
      <c r="E81" s="77"/>
      <c r="F81" s="77"/>
      <c r="G81" s="77"/>
      <c r="H81" s="77"/>
    </row>
  </sheetData>
  <mergeCells count="32">
    <mergeCell ref="A38:H38"/>
    <mergeCell ref="A57:H57"/>
    <mergeCell ref="A64:H64"/>
    <mergeCell ref="A66:H66"/>
    <mergeCell ref="A17:H17"/>
    <mergeCell ref="A18:H18"/>
    <mergeCell ref="A1:H1"/>
    <mergeCell ref="A2:H2"/>
    <mergeCell ref="A5:H5"/>
    <mergeCell ref="A6:H6"/>
    <mergeCell ref="A12:H12"/>
    <mergeCell ref="A32:H32"/>
    <mergeCell ref="A36:F36"/>
    <mergeCell ref="A25:H25"/>
    <mergeCell ref="A26:H26"/>
    <mergeCell ref="A29:H29"/>
    <mergeCell ref="A68:F68"/>
    <mergeCell ref="A70:F70"/>
    <mergeCell ref="A39:H39"/>
    <mergeCell ref="A45:H45"/>
    <mergeCell ref="A49:H49"/>
    <mergeCell ref="A56:F56"/>
    <mergeCell ref="A58:H58"/>
    <mergeCell ref="A78:H78"/>
    <mergeCell ref="A79:H79"/>
    <mergeCell ref="A80:H80"/>
    <mergeCell ref="A81:H81"/>
    <mergeCell ref="A71:F71"/>
    <mergeCell ref="A72:F72"/>
    <mergeCell ref="A75:H75"/>
    <mergeCell ref="A76:H76"/>
    <mergeCell ref="A77:H77"/>
  </mergeCells>
  <pageMargins left="0.75" right="0.75" top="1" bottom="1" header="0.511811023622047" footer="0.511811023622047"/>
  <pageSetup paperSize="9" scale="82" orientation="landscape" horizontalDpi="300" verticalDpi="300" r:id="rId1"/>
  <rowBreaks count="3" manualBreakCount="3">
    <brk id="16" max="16383" man="1"/>
    <brk id="38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BOQ - JSB Kandivali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Estate</cp:lastModifiedBy>
  <cp:revision>0</cp:revision>
  <cp:lastPrinted>2026-05-14T05:38:59Z</cp:lastPrinted>
  <dcterms:created xsi:type="dcterms:W3CDTF">2026-05-12T14:29:08Z</dcterms:created>
  <dcterms:modified xsi:type="dcterms:W3CDTF">2026-05-21T13:37:40Z</dcterms:modified>
  <dc:language>en-US</dc:language>
</cp:coreProperties>
</file>